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8" i="3" l="1"/>
  <c r="AE8" i="3"/>
  <c r="AD8" i="3"/>
  <c r="AC8" i="3"/>
  <c r="AB8" i="3"/>
  <c r="AA8" i="3"/>
  <c r="K14" i="3" l="1"/>
  <c r="AS8" i="3"/>
  <c r="AQ8" i="3"/>
  <c r="AP8" i="3"/>
  <c r="AO8" i="3"/>
  <c r="AN8" i="3"/>
  <c r="AM8" i="3"/>
  <c r="K13" i="3"/>
  <c r="I13" i="3"/>
  <c r="H13" i="3"/>
  <c r="G13" i="3"/>
  <c r="F13" i="3"/>
  <c r="E13" i="3"/>
  <c r="W8" i="3"/>
  <c r="U8" i="3"/>
  <c r="T8" i="3"/>
  <c r="S8" i="3"/>
  <c r="R8" i="3"/>
  <c r="Q8" i="3"/>
  <c r="K8" i="3"/>
  <c r="K12" i="3" s="1"/>
  <c r="I8" i="3"/>
  <c r="I12" i="3" s="1"/>
  <c r="H8" i="3"/>
  <c r="H12" i="3" s="1"/>
  <c r="H14" i="3" s="1"/>
  <c r="G8" i="3"/>
  <c r="G12" i="3" s="1"/>
  <c r="G14" i="3" s="1"/>
  <c r="F8" i="3"/>
  <c r="F12" i="3" s="1"/>
  <c r="F14" i="3" s="1"/>
  <c r="E8" i="3"/>
  <c r="E12" i="3" s="1"/>
  <c r="E14" i="3" s="1"/>
  <c r="I14" i="3" l="1"/>
  <c r="J13" i="3"/>
  <c r="O13" i="3"/>
  <c r="N14" i="3"/>
  <c r="L14" i="3"/>
  <c r="M14" i="3"/>
  <c r="N13" i="3"/>
  <c r="L13" i="3"/>
  <c r="M13" i="3"/>
  <c r="AF8" i="3"/>
  <c r="O14" i="3" l="1"/>
  <c r="J14" i="3"/>
</calcChain>
</file>

<file path=xl/sharedStrings.xml><?xml version="1.0" encoding="utf-8"?>
<sst xmlns="http://schemas.openxmlformats.org/spreadsheetml/2006/main" count="76" uniqueCount="31">
  <si>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</si>
  <si>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</si>
  <si>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</si>
  <si>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</si>
  <si>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</si>
  <si>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</si>
  <si>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</si>
  <si>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</si>
  <si>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</si>
  <si>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</si>
  <si>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</si>
  <si>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</si>
  <si>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</si>
  <si>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</si>
  <si>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</si>
  <si>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</si>
  <si>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</si>
  <si>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</si>
  <si>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</si>
  <si>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Tommi Hietaniemi</t>
  </si>
  <si>
    <t>2.</t>
  </si>
  <si>
    <t>PuMu</t>
  </si>
  <si>
    <t xml:space="preserve">    Runkosarja TOP-10</t>
  </si>
  <si>
    <t>Jatkosarjat</t>
  </si>
  <si>
    <t xml:space="preserve">  Runkosarja TOP-10</t>
  </si>
  <si>
    <t>ka/l+t</t>
  </si>
  <si>
    <t>ka/kl</t>
  </si>
  <si>
    <t>23.5.1985   Jyväskylä</t>
  </si>
  <si>
    <t>Kiri = Jyväskylän Kiri  (1930),  kasvattajaseura</t>
  </si>
  <si>
    <t>PuMu = Helsingin Puna-Mustat  (1941)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</si>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</sst>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23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24</v>
      </c>
      <c r="AI2" s="22"/>
      <c r="AJ2" s="22"/>
      <c r="AK2" s="28"/>
      <c r="AL2" s="6"/>
      <c r="AM2" s="18" t="s">
        <v>23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20</v>
      </c>
      <c r="Z4" s="1" t="s">
        <v>21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6">
        <v>0.5</v>
      </c>
      <c r="AG4" s="10">
        <v>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2018</v>
      </c>
      <c r="Y5" s="12" t="s">
        <v>20</v>
      </c>
      <c r="Z5" s="1" t="s">
        <v>21</v>
      </c>
      <c r="AA5" s="12">
        <v>5</v>
      </c>
      <c r="AB5" s="12">
        <v>0</v>
      </c>
      <c r="AC5" s="12">
        <v>0</v>
      </c>
      <c r="AD5" s="12">
        <v>6</v>
      </c>
      <c r="AE5" s="12">
        <v>12</v>
      </c>
      <c r="AF5" s="66">
        <v>0.44440000000000002</v>
      </c>
      <c r="AG5" s="10">
        <v>27</v>
      </c>
      <c r="AH5" s="7"/>
      <c r="AI5" s="7"/>
      <c r="AJ5" s="7"/>
      <c r="AK5" s="7"/>
      <c r="AL5" s="10"/>
      <c r="AM5" s="12">
        <v>6</v>
      </c>
      <c r="AN5" s="12">
        <v>1</v>
      </c>
      <c r="AO5" s="13">
        <v>0</v>
      </c>
      <c r="AP5" s="12">
        <v>8</v>
      </c>
      <c r="AQ5" s="12">
        <v>24</v>
      </c>
      <c r="AR5" s="61">
        <v>0.82750000000000001</v>
      </c>
      <c r="AS5" s="10">
        <v>29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2019</v>
      </c>
      <c r="Y6" s="12" t="s">
        <v>20</v>
      </c>
      <c r="Z6" s="1" t="s">
        <v>21</v>
      </c>
      <c r="AA6" s="12">
        <v>2</v>
      </c>
      <c r="AB6" s="12">
        <v>0</v>
      </c>
      <c r="AC6" s="12">
        <v>1</v>
      </c>
      <c r="AD6" s="12">
        <v>0</v>
      </c>
      <c r="AE6" s="12">
        <v>2</v>
      </c>
      <c r="AF6" s="66">
        <v>0.5</v>
      </c>
      <c r="AG6" s="19">
        <v>4</v>
      </c>
      <c r="AH6" s="41"/>
      <c r="AI6" s="7"/>
      <c r="AJ6" s="7"/>
      <c r="AK6" s="7"/>
      <c r="AL6" s="10"/>
      <c r="AM6" s="12"/>
      <c r="AN6" s="12"/>
      <c r="AO6" s="13"/>
      <c r="AP6" s="12"/>
      <c r="AQ6" s="12"/>
      <c r="AR6" s="61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2020</v>
      </c>
      <c r="Y7" s="12" t="s">
        <v>30</v>
      </c>
      <c r="Z7" s="1" t="s">
        <v>21</v>
      </c>
      <c r="AA7" s="12">
        <v>1</v>
      </c>
      <c r="AB7" s="12">
        <v>0</v>
      </c>
      <c r="AC7" s="12">
        <v>0</v>
      </c>
      <c r="AD7" s="12">
        <v>3</v>
      </c>
      <c r="AE7" s="12">
        <v>4</v>
      </c>
      <c r="AF7" s="32">
        <v>0.66659999999999997</v>
      </c>
      <c r="AG7" s="19">
        <v>6</v>
      </c>
      <c r="AH7" s="41"/>
      <c r="AI7" s="7"/>
      <c r="AJ7" s="7"/>
      <c r="AK7" s="7"/>
      <c r="AM7" s="12"/>
      <c r="AN7" s="12"/>
      <c r="AO7" s="12"/>
      <c r="AP7" s="12"/>
      <c r="AQ7" s="12"/>
      <c r="AR7" s="67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2"/>
      <c r="O8" s="43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56" t="s">
        <v>13</v>
      </c>
      <c r="Y8" s="11"/>
      <c r="Z8" s="9"/>
      <c r="AA8" s="36">
        <f>SUM(AA4:AA7)</f>
        <v>10</v>
      </c>
      <c r="AB8" s="36">
        <f t="shared" ref="AB8:AG8" si="0">SUM(AB4:AB7)</f>
        <v>0</v>
      </c>
      <c r="AC8" s="36">
        <f t="shared" si="0"/>
        <v>1</v>
      </c>
      <c r="AD8" s="36">
        <f t="shared" si="0"/>
        <v>10</v>
      </c>
      <c r="AE8" s="36">
        <f t="shared" si="0"/>
        <v>20</v>
      </c>
      <c r="AF8" s="37">
        <f>PRODUCT(AE8/AG8)</f>
        <v>0.48780487804878048</v>
      </c>
      <c r="AG8" s="21">
        <f t="shared" si="0"/>
        <v>41</v>
      </c>
      <c r="AH8" s="18"/>
      <c r="AI8" s="29"/>
      <c r="AJ8" s="42"/>
      <c r="AK8" s="43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15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25</v>
      </c>
      <c r="O10" s="7" t="s">
        <v>26</v>
      </c>
      <c r="Q10" s="17"/>
      <c r="R10" s="17" t="s">
        <v>10</v>
      </c>
      <c r="S10" s="17"/>
      <c r="T10" s="55" t="s">
        <v>28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29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10</v>
      </c>
      <c r="F13" s="48">
        <f>PRODUCT(AB8+AN8)</f>
        <v>0</v>
      </c>
      <c r="G13" s="48">
        <f>PRODUCT(AC8+AO8)</f>
        <v>1</v>
      </c>
      <c r="H13" s="48">
        <f>PRODUCT(AD8+AP8)</f>
        <v>10</v>
      </c>
      <c r="I13" s="48">
        <f>PRODUCT(AE8+AQ8)</f>
        <v>20</v>
      </c>
      <c r="J13" s="65">
        <f>PRODUCT(I13/K13)</f>
        <v>0.48780487804878048</v>
      </c>
      <c r="K13" s="10">
        <f>PRODUCT(AG8+AS8)</f>
        <v>41</v>
      </c>
      <c r="L13" s="54">
        <f>PRODUCT((F13+G13)/E13)</f>
        <v>0.1</v>
      </c>
      <c r="M13" s="54">
        <f>PRODUCT(H13/E13)</f>
        <v>1</v>
      </c>
      <c r="N13" s="54">
        <f>PRODUCT((F13+G13+H13)/E13)</f>
        <v>1.1000000000000001</v>
      </c>
      <c r="O13" s="54">
        <f>PRODUCT(I13/E13)</f>
        <v>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10</v>
      </c>
      <c r="F14" s="48">
        <f t="shared" ref="F14:I14" si="1">SUM(F11:F13)</f>
        <v>0</v>
      </c>
      <c r="G14" s="48">
        <f t="shared" si="1"/>
        <v>1</v>
      </c>
      <c r="H14" s="48">
        <f t="shared" si="1"/>
        <v>10</v>
      </c>
      <c r="I14" s="48">
        <f t="shared" si="1"/>
        <v>20</v>
      </c>
      <c r="J14" s="65">
        <f>PRODUCT(I14/K14)</f>
        <v>0.48780487804878048</v>
      </c>
      <c r="K14" s="16">
        <f>SUM(K11:K13)</f>
        <v>41</v>
      </c>
      <c r="L14" s="54">
        <f>PRODUCT((F14+G14)/E14)</f>
        <v>0.1</v>
      </c>
      <c r="M14" s="54">
        <f>PRODUCT(H14/E14)</f>
        <v>1</v>
      </c>
      <c r="N14" s="54">
        <f>PRODUCT((F14+G14+H14)/E14)</f>
        <v>1.1000000000000001</v>
      </c>
      <c r="O14" s="54">
        <f>PRODUCT(I14/E14)</f>
        <v>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H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2020-08-31T08:13:42Z</dcterms:modified>
</cp:coreProperties>
</file>